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<sst xmlns="http://schemas.openxmlformats.org/spreadsheetml/2006/main" count="78" uniqueCount="30">
  <si>
    <t>CAT.</t>
  </si>
  <si>
    <t xml:space="preserve"> ABSOLUTO</t>
  </si>
  <si>
    <t xml:space="preserve">     SUB  20</t>
  </si>
  <si>
    <t xml:space="preserve">     SUB  17</t>
  </si>
  <si>
    <t xml:space="preserve">      SUB  15</t>
  </si>
  <si>
    <t>PARAMETRO</t>
  </si>
  <si>
    <t>MUNDIAL</t>
  </si>
  <si>
    <t>44 kg</t>
  </si>
  <si>
    <t>48 kg</t>
  </si>
  <si>
    <t>53 kg</t>
  </si>
  <si>
    <t>58 kg</t>
  </si>
  <si>
    <t>63 kg</t>
  </si>
  <si>
    <t>69 kg</t>
  </si>
  <si>
    <t>75 kg</t>
  </si>
  <si>
    <t>56 kg</t>
  </si>
  <si>
    <t>62 kg</t>
  </si>
  <si>
    <t>77 kg</t>
  </si>
  <si>
    <t>50 kg</t>
  </si>
  <si>
    <t>85 kg</t>
  </si>
  <si>
    <t>94 kg</t>
  </si>
  <si>
    <t>Mas 94</t>
  </si>
  <si>
    <t>105 kg</t>
  </si>
  <si>
    <t>Mas 105</t>
  </si>
  <si>
    <t>MUJERES</t>
  </si>
  <si>
    <t>HOMBRES</t>
  </si>
  <si>
    <t>FEDERACION  ARGENTINA  DE  PESAS</t>
  </si>
  <si>
    <t>Mas 75</t>
  </si>
  <si>
    <t>90 kg</t>
  </si>
  <si>
    <t>Mas 90</t>
  </si>
  <si>
    <t>MARCAS  MINIMAS  CAMP.  NACIONAL  2017</t>
  </si>
</sst>
</file>

<file path=xl/styles.xml><?xml version="1.0" encoding="utf-8"?>
<styleSheet xmlns="http://schemas.openxmlformats.org/spreadsheetml/2006/main">
  <numFmts count="2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0.0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47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2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67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9" fontId="2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5" fillId="0" borderId="16" xfId="0" applyFont="1" applyBorder="1" applyAlignment="1">
      <alignment horizontal="center"/>
    </xf>
    <xf numFmtId="0" fontId="6" fillId="0" borderId="0" xfId="0" applyFont="1" applyAlignment="1">
      <alignment/>
    </xf>
    <xf numFmtId="0" fontId="4" fillId="0" borderId="17" xfId="0" applyFont="1" applyBorder="1" applyAlignment="1">
      <alignment/>
    </xf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1" fontId="5" fillId="0" borderId="2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5" fillId="0" borderId="21" xfId="0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1" fontId="5" fillId="0" borderId="24" xfId="0" applyNumberFormat="1" applyFont="1" applyFill="1" applyBorder="1" applyAlignment="1">
      <alignment horizontal="center"/>
    </xf>
    <xf numFmtId="0" fontId="5" fillId="0" borderId="25" xfId="0" applyFont="1" applyFill="1" applyBorder="1" applyAlignment="1">
      <alignment horizontal="center"/>
    </xf>
    <xf numFmtId="9" fontId="2" fillId="33" borderId="11" xfId="0" applyNumberFormat="1" applyFont="1" applyFill="1" applyBorder="1" applyAlignment="1">
      <alignment horizontal="center"/>
    </xf>
    <xf numFmtId="1" fontId="5" fillId="34" borderId="20" xfId="0" applyNumberFormat="1" applyFont="1" applyFill="1" applyBorder="1" applyAlignment="1">
      <alignment horizontal="center"/>
    </xf>
    <xf numFmtId="1" fontId="5" fillId="34" borderId="26" xfId="0" applyNumberFormat="1" applyFont="1" applyFill="1" applyBorder="1" applyAlignment="1">
      <alignment horizontal="center"/>
    </xf>
    <xf numFmtId="1" fontId="46" fillId="33" borderId="27" xfId="0" applyNumberFormat="1" applyFont="1" applyFill="1" applyBorder="1" applyAlignment="1">
      <alignment horizontal="center"/>
    </xf>
    <xf numFmtId="1" fontId="5" fillId="34" borderId="26" xfId="0" applyNumberFormat="1" applyFont="1" applyFill="1" applyBorder="1" applyAlignment="1">
      <alignment horizontal="center"/>
    </xf>
    <xf numFmtId="1" fontId="5" fillId="34" borderId="28" xfId="0" applyNumberFormat="1" applyFont="1" applyFill="1" applyBorder="1" applyAlignment="1">
      <alignment horizontal="center"/>
    </xf>
    <xf numFmtId="1" fontId="5" fillId="35" borderId="26" xfId="0" applyNumberFormat="1" applyFont="1" applyFill="1" applyBorder="1" applyAlignment="1">
      <alignment horizontal="center"/>
    </xf>
    <xf numFmtId="1" fontId="5" fillId="35" borderId="20" xfId="0" applyNumberFormat="1" applyFont="1" applyFill="1" applyBorder="1" applyAlignment="1">
      <alignment horizontal="center"/>
    </xf>
    <xf numFmtId="1" fontId="5" fillId="36" borderId="20" xfId="0" applyNumberFormat="1" applyFont="1" applyFill="1" applyBorder="1" applyAlignment="1">
      <alignment horizontal="center"/>
    </xf>
    <xf numFmtId="1" fontId="5" fillId="3" borderId="26" xfId="0" applyNumberFormat="1" applyFont="1" applyFill="1" applyBorder="1" applyAlignment="1">
      <alignment horizontal="center"/>
    </xf>
    <xf numFmtId="1" fontId="5" fillId="3" borderId="29" xfId="0" applyNumberFormat="1" applyFont="1" applyFill="1" applyBorder="1" applyAlignment="1">
      <alignment horizontal="center"/>
    </xf>
    <xf numFmtId="1" fontId="5" fillId="4" borderId="30" xfId="0" applyNumberFormat="1" applyFont="1" applyFill="1" applyBorder="1" applyAlignment="1">
      <alignment horizontal="center"/>
    </xf>
    <xf numFmtId="1" fontId="5" fillId="4" borderId="31" xfId="0" applyNumberFormat="1" applyFont="1" applyFill="1" applyBorder="1" applyAlignment="1">
      <alignment horizontal="center"/>
    </xf>
    <xf numFmtId="1" fontId="5" fillId="4" borderId="32" xfId="0" applyNumberFormat="1" applyFont="1" applyFill="1" applyBorder="1" applyAlignment="1">
      <alignment horizontal="center"/>
    </xf>
    <xf numFmtId="1" fontId="5" fillId="4" borderId="33" xfId="0" applyNumberFormat="1" applyFont="1" applyFill="1" applyBorder="1" applyAlignment="1">
      <alignment horizontal="center"/>
    </xf>
    <xf numFmtId="1" fontId="5" fillId="4" borderId="34" xfId="0" applyNumberFormat="1" applyFont="1" applyFill="1" applyBorder="1" applyAlignment="1">
      <alignment horizontal="center"/>
    </xf>
    <xf numFmtId="0" fontId="3" fillId="4" borderId="35" xfId="0" applyFont="1" applyFill="1" applyBorder="1" applyAlignment="1">
      <alignment/>
    </xf>
    <xf numFmtId="0" fontId="3" fillId="4" borderId="32" xfId="0" applyFont="1" applyFill="1" applyBorder="1" applyAlignment="1">
      <alignment horizontal="center"/>
    </xf>
    <xf numFmtId="1" fontId="5" fillId="4" borderId="36" xfId="0" applyNumberFormat="1" applyFont="1" applyFill="1" applyBorder="1" applyAlignment="1">
      <alignment horizontal="center"/>
    </xf>
    <xf numFmtId="0" fontId="2" fillId="34" borderId="17" xfId="0" applyFont="1" applyFill="1" applyBorder="1" applyAlignment="1">
      <alignment horizontal="left"/>
    </xf>
    <xf numFmtId="0" fontId="2" fillId="34" borderId="15" xfId="0" applyFont="1" applyFill="1" applyBorder="1" applyAlignment="1">
      <alignment/>
    </xf>
    <xf numFmtId="0" fontId="2" fillId="35" borderId="17" xfId="0" applyFont="1" applyFill="1" applyBorder="1" applyAlignment="1">
      <alignment horizontal="left"/>
    </xf>
    <xf numFmtId="0" fontId="2" fillId="35" borderId="15" xfId="0" applyFont="1" applyFill="1" applyBorder="1" applyAlignment="1">
      <alignment/>
    </xf>
    <xf numFmtId="0" fontId="2" fillId="36" borderId="17" xfId="0" applyFont="1" applyFill="1" applyBorder="1" applyAlignment="1">
      <alignment horizontal="left"/>
    </xf>
    <xf numFmtId="0" fontId="2" fillId="36" borderId="15" xfId="0" applyFont="1" applyFill="1" applyBorder="1" applyAlignment="1">
      <alignment/>
    </xf>
    <xf numFmtId="0" fontId="2" fillId="3" borderId="17" xfId="0" applyFont="1" applyFill="1" applyBorder="1" applyAlignment="1">
      <alignment horizontal="left"/>
    </xf>
    <xf numFmtId="0" fontId="2" fillId="3" borderId="15" xfId="0" applyFont="1" applyFill="1" applyBorder="1" applyAlignment="1">
      <alignment/>
    </xf>
    <xf numFmtId="1" fontId="5" fillId="34" borderId="22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" fontId="5" fillId="35" borderId="28" xfId="0" applyNumberFormat="1" applyFont="1" applyFill="1" applyBorder="1" applyAlignment="1">
      <alignment horizontal="center"/>
    </xf>
    <xf numFmtId="0" fontId="2" fillId="0" borderId="23" xfId="0" applyFont="1" applyBorder="1" applyAlignment="1">
      <alignment horizontal="center"/>
    </xf>
    <xf numFmtId="1" fontId="5" fillId="3" borderId="27" xfId="0" applyNumberFormat="1" applyFont="1" applyFill="1" applyBorder="1" applyAlignment="1">
      <alignment horizontal="center"/>
    </xf>
    <xf numFmtId="1" fontId="5" fillId="36" borderId="27" xfId="0" applyNumberFormat="1" applyFont="1" applyFill="1" applyBorder="1" applyAlignment="1">
      <alignment horizontal="center"/>
    </xf>
    <xf numFmtId="1" fontId="5" fillId="4" borderId="37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3" fillId="33" borderId="3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5" fillId="33" borderId="16" xfId="0" applyFont="1" applyFill="1" applyBorder="1" applyAlignment="1">
      <alignment horizontal="center"/>
    </xf>
    <xf numFmtId="1" fontId="5" fillId="33" borderId="27" xfId="0" applyNumberFormat="1" applyFont="1" applyFill="1" applyBorder="1" applyAlignment="1">
      <alignment horizontal="center"/>
    </xf>
    <xf numFmtId="0" fontId="2" fillId="33" borderId="38" xfId="0" applyFont="1" applyFill="1" applyBorder="1" applyAlignment="1">
      <alignment horizontal="center"/>
    </xf>
    <xf numFmtId="0" fontId="0" fillId="33" borderId="38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23" xfId="0" applyFill="1" applyBorder="1" applyAlignment="1">
      <alignment/>
    </xf>
    <xf numFmtId="1" fontId="5" fillId="35" borderId="22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26"/>
  <sheetViews>
    <sheetView tabSelected="1" zoomScalePageLayoutView="0" workbookViewId="0" topLeftCell="A4">
      <selection activeCell="M15" sqref="M15"/>
    </sheetView>
  </sheetViews>
  <sheetFormatPr defaultColWidth="11.421875" defaultRowHeight="12.75"/>
  <cols>
    <col min="1" max="1" width="13.57421875" style="0" customWidth="1"/>
    <col min="2" max="2" width="8.7109375" style="0" customWidth="1"/>
    <col min="3" max="3" width="7.7109375" style="0" customWidth="1"/>
    <col min="4" max="4" width="8.7109375" style="0" customWidth="1"/>
    <col min="5" max="5" width="7.7109375" style="0" customWidth="1"/>
    <col min="6" max="6" width="8.7109375" style="0" customWidth="1"/>
    <col min="7" max="7" width="7.7109375" style="0" customWidth="1"/>
    <col min="8" max="8" width="8.7109375" style="0" customWidth="1"/>
    <col min="9" max="9" width="7.7109375" style="0" customWidth="1"/>
    <col min="10" max="10" width="13.140625" style="0" customWidth="1"/>
    <col min="11" max="11" width="9.7109375" style="0" customWidth="1"/>
  </cols>
  <sheetData>
    <row r="2" ht="33">
      <c r="A2" s="10" t="s">
        <v>25</v>
      </c>
    </row>
    <row r="3" spans="1:11" ht="12.75">
      <c r="A3" s="56"/>
      <c r="B3" s="56"/>
      <c r="C3" s="56"/>
      <c r="D3" s="56"/>
      <c r="E3" s="56"/>
      <c r="F3" s="56"/>
      <c r="G3" s="56"/>
      <c r="H3" s="56"/>
      <c r="I3" s="56"/>
      <c r="J3" s="56"/>
      <c r="K3" s="56"/>
    </row>
    <row r="4" spans="1:11" ht="13.5" thickBot="1">
      <c r="A4" s="56"/>
      <c r="B4" s="56"/>
      <c r="C4" s="56"/>
      <c r="D4" s="56"/>
      <c r="E4" s="56"/>
      <c r="F4" s="56"/>
      <c r="G4" s="56"/>
      <c r="H4" s="56"/>
      <c r="I4" s="56"/>
      <c r="J4" s="56"/>
      <c r="K4" s="56"/>
    </row>
    <row r="5" spans="1:11" ht="21" thickBot="1">
      <c r="A5" s="56"/>
      <c r="B5" s="11" t="s">
        <v>29</v>
      </c>
      <c r="C5" s="4"/>
      <c r="D5" s="5"/>
      <c r="E5" s="6"/>
      <c r="F5" s="7"/>
      <c r="G5" s="6"/>
      <c r="H5" s="7"/>
      <c r="I5" s="8"/>
      <c r="J5" s="56"/>
      <c r="K5" s="56"/>
    </row>
    <row r="6" spans="1:11" ht="13.5" thickBot="1">
      <c r="A6" s="56"/>
      <c r="B6" s="57"/>
      <c r="C6" s="57"/>
      <c r="D6" s="56"/>
      <c r="E6" s="56"/>
      <c r="F6" s="56"/>
      <c r="G6" s="56"/>
      <c r="H6" s="56"/>
      <c r="I6" s="56"/>
      <c r="J6" s="56"/>
      <c r="K6" s="56"/>
    </row>
    <row r="7" spans="1:11" ht="19.5" customHeight="1" thickBot="1">
      <c r="A7" s="65"/>
      <c r="B7" s="46" t="s">
        <v>4</v>
      </c>
      <c r="C7" s="47"/>
      <c r="D7" s="44" t="s">
        <v>3</v>
      </c>
      <c r="E7" s="45"/>
      <c r="F7" s="42" t="s">
        <v>2</v>
      </c>
      <c r="G7" s="43"/>
      <c r="H7" s="40" t="s">
        <v>1</v>
      </c>
      <c r="I7" s="41"/>
      <c r="J7" s="37" t="s">
        <v>5</v>
      </c>
      <c r="K7" s="56"/>
    </row>
    <row r="8" spans="1:11" ht="19.5" customHeight="1" thickBot="1">
      <c r="A8" s="63"/>
      <c r="B8" s="1" t="s">
        <v>0</v>
      </c>
      <c r="C8" s="2">
        <v>0.36</v>
      </c>
      <c r="D8" s="3" t="s">
        <v>0</v>
      </c>
      <c r="E8" s="2">
        <v>0.44</v>
      </c>
      <c r="F8" s="3" t="s">
        <v>0</v>
      </c>
      <c r="G8" s="2">
        <v>0.54</v>
      </c>
      <c r="H8" s="3" t="s">
        <v>0</v>
      </c>
      <c r="I8" s="21">
        <v>0.6</v>
      </c>
      <c r="J8" s="38" t="s">
        <v>6</v>
      </c>
      <c r="K8" s="56"/>
    </row>
    <row r="9" spans="1:11" ht="19.5" customHeight="1">
      <c r="A9" s="52" t="s">
        <v>23</v>
      </c>
      <c r="B9" s="9" t="s">
        <v>7</v>
      </c>
      <c r="C9" s="53">
        <f aca="true" t="shared" si="0" ref="C9:C16">+J9*0.36</f>
        <v>70.56</v>
      </c>
      <c r="D9" s="9" t="s">
        <v>7</v>
      </c>
      <c r="E9" s="54">
        <f>+J9*0.44</f>
        <v>86.24</v>
      </c>
      <c r="F9" s="60"/>
      <c r="G9" s="61"/>
      <c r="H9" s="9"/>
      <c r="I9" s="24"/>
      <c r="J9" s="55">
        <v>196</v>
      </c>
      <c r="K9" s="56"/>
    </row>
    <row r="10" spans="1:11" s="15" customFormat="1" ht="19.5" customHeight="1">
      <c r="A10" s="58"/>
      <c r="B10" s="12" t="s">
        <v>8</v>
      </c>
      <c r="C10" s="30">
        <f t="shared" si="0"/>
        <v>74.16</v>
      </c>
      <c r="D10" s="12" t="s">
        <v>8</v>
      </c>
      <c r="E10" s="29">
        <f aca="true" t="shared" si="1" ref="E10:E16">+J10*0.44</f>
        <v>90.64</v>
      </c>
      <c r="F10" s="13" t="s">
        <v>8</v>
      </c>
      <c r="G10" s="27">
        <f>+J10*0.54</f>
        <v>111.24000000000001</v>
      </c>
      <c r="H10" s="13" t="s">
        <v>8</v>
      </c>
      <c r="I10" s="22">
        <f>+J10*0.6</f>
        <v>123.6</v>
      </c>
      <c r="J10" s="32">
        <v>206</v>
      </c>
      <c r="K10" s="56"/>
    </row>
    <row r="11" spans="1:11" s="15" customFormat="1" ht="19.5" customHeight="1">
      <c r="A11" s="58"/>
      <c r="B11" s="12" t="s">
        <v>9</v>
      </c>
      <c r="C11" s="30">
        <f t="shared" si="0"/>
        <v>79.2</v>
      </c>
      <c r="D11" s="12" t="s">
        <v>9</v>
      </c>
      <c r="E11" s="29">
        <f t="shared" si="1"/>
        <v>96.8</v>
      </c>
      <c r="F11" s="12" t="s">
        <v>9</v>
      </c>
      <c r="G11" s="27">
        <f aca="true" t="shared" si="2" ref="G11:G17">+J11*0.54</f>
        <v>118.80000000000001</v>
      </c>
      <c r="H11" s="12" t="s">
        <v>9</v>
      </c>
      <c r="I11" s="23">
        <f aca="true" t="shared" si="3" ref="I11:I26">+J11*0.6</f>
        <v>132</v>
      </c>
      <c r="J11" s="33">
        <v>220</v>
      </c>
      <c r="K11" s="56"/>
    </row>
    <row r="12" spans="1:11" s="15" customFormat="1" ht="19.5" customHeight="1">
      <c r="A12" s="58"/>
      <c r="B12" s="12" t="s">
        <v>10</v>
      </c>
      <c r="C12" s="30">
        <f t="shared" si="0"/>
        <v>86.75999999999999</v>
      </c>
      <c r="D12" s="12" t="s">
        <v>10</v>
      </c>
      <c r="E12" s="29">
        <f t="shared" si="1"/>
        <v>106.04</v>
      </c>
      <c r="F12" s="49" t="s">
        <v>10</v>
      </c>
      <c r="G12" s="27">
        <f t="shared" si="2"/>
        <v>130.14000000000001</v>
      </c>
      <c r="H12" s="12" t="s">
        <v>10</v>
      </c>
      <c r="I12" s="23">
        <f t="shared" si="3"/>
        <v>144.6</v>
      </c>
      <c r="J12" s="33">
        <v>241</v>
      </c>
      <c r="K12" s="56"/>
    </row>
    <row r="13" spans="1:11" s="15" customFormat="1" ht="19.5" customHeight="1">
      <c r="A13" s="58"/>
      <c r="B13" s="12" t="s">
        <v>11</v>
      </c>
      <c r="C13" s="30">
        <f t="shared" si="0"/>
        <v>89.64</v>
      </c>
      <c r="D13" s="12" t="s">
        <v>11</v>
      </c>
      <c r="E13" s="29">
        <f t="shared" si="1"/>
        <v>109.56</v>
      </c>
      <c r="F13" s="12" t="s">
        <v>11</v>
      </c>
      <c r="G13" s="27">
        <f t="shared" si="2"/>
        <v>134.46</v>
      </c>
      <c r="H13" s="12" t="s">
        <v>11</v>
      </c>
      <c r="I13" s="23">
        <f t="shared" si="3"/>
        <v>149.4</v>
      </c>
      <c r="J13" s="33">
        <v>249</v>
      </c>
      <c r="K13" s="56"/>
    </row>
    <row r="14" spans="1:11" s="15" customFormat="1" ht="19.5" customHeight="1">
      <c r="A14" s="58"/>
      <c r="B14" s="12" t="s">
        <v>12</v>
      </c>
      <c r="C14" s="30">
        <f t="shared" si="0"/>
        <v>96.11999999999999</v>
      </c>
      <c r="D14" s="12" t="s">
        <v>12</v>
      </c>
      <c r="E14" s="29">
        <f t="shared" si="1"/>
        <v>117.48</v>
      </c>
      <c r="F14" s="12" t="s">
        <v>12</v>
      </c>
      <c r="G14" s="27">
        <f t="shared" si="2"/>
        <v>144.18</v>
      </c>
      <c r="H14" s="12" t="s">
        <v>12</v>
      </c>
      <c r="I14" s="23">
        <f t="shared" si="3"/>
        <v>160.2</v>
      </c>
      <c r="J14" s="33">
        <v>267</v>
      </c>
      <c r="K14" s="56"/>
    </row>
    <row r="15" spans="1:11" s="15" customFormat="1" ht="19.5" customHeight="1">
      <c r="A15" s="58"/>
      <c r="B15" s="49" t="s">
        <v>13</v>
      </c>
      <c r="C15" s="30">
        <f t="shared" si="0"/>
        <v>99.72</v>
      </c>
      <c r="D15" s="49" t="s">
        <v>13</v>
      </c>
      <c r="E15" s="29">
        <f t="shared" si="1"/>
        <v>121.88</v>
      </c>
      <c r="F15" s="12" t="s">
        <v>13</v>
      </c>
      <c r="G15" s="27">
        <f t="shared" si="2"/>
        <v>149.58</v>
      </c>
      <c r="H15" s="12" t="s">
        <v>13</v>
      </c>
      <c r="I15" s="22">
        <f t="shared" si="3"/>
        <v>166.2</v>
      </c>
      <c r="J15" s="33">
        <v>277</v>
      </c>
      <c r="K15" s="56"/>
    </row>
    <row r="16" spans="1:11" s="15" customFormat="1" ht="19.5" customHeight="1">
      <c r="A16" s="58"/>
      <c r="B16" s="49" t="s">
        <v>26</v>
      </c>
      <c r="C16" s="30">
        <f t="shared" si="0"/>
        <v>107.28</v>
      </c>
      <c r="D16" s="49" t="s">
        <v>26</v>
      </c>
      <c r="E16" s="29">
        <f t="shared" si="1"/>
        <v>131.12</v>
      </c>
      <c r="F16" s="49" t="s">
        <v>27</v>
      </c>
      <c r="G16" s="27">
        <f t="shared" si="2"/>
        <v>160.92000000000002</v>
      </c>
      <c r="H16" s="49" t="s">
        <v>27</v>
      </c>
      <c r="I16" s="22">
        <f t="shared" si="3"/>
        <v>178.79999999999998</v>
      </c>
      <c r="J16" s="33">
        <v>298</v>
      </c>
      <c r="K16" s="56"/>
    </row>
    <row r="17" spans="1:11" s="15" customFormat="1" ht="19.5" customHeight="1" thickBot="1">
      <c r="A17" s="59"/>
      <c r="B17" s="16"/>
      <c r="C17" s="17"/>
      <c r="D17" s="16"/>
      <c r="E17" s="17"/>
      <c r="F17" s="50" t="s">
        <v>28</v>
      </c>
      <c r="G17" s="51">
        <f t="shared" si="2"/>
        <v>172.26000000000002</v>
      </c>
      <c r="H17" s="50" t="s">
        <v>28</v>
      </c>
      <c r="I17" s="48">
        <f t="shared" si="3"/>
        <v>191.4</v>
      </c>
      <c r="J17" s="34">
        <v>319</v>
      </c>
      <c r="K17" s="56"/>
    </row>
    <row r="18" spans="1:11" s="15" customFormat="1" ht="19.5" customHeight="1">
      <c r="A18" s="18" t="s">
        <v>24</v>
      </c>
      <c r="B18" s="12" t="s">
        <v>17</v>
      </c>
      <c r="C18" s="31">
        <f>+J18*0.36</f>
        <v>99.72</v>
      </c>
      <c r="D18" s="13" t="s">
        <v>17</v>
      </c>
      <c r="E18" s="29">
        <f>+J18*0.44</f>
        <v>121.88</v>
      </c>
      <c r="F18" s="13"/>
      <c r="G18" s="14"/>
      <c r="H18" s="13"/>
      <c r="I18" s="14"/>
      <c r="J18" s="35">
        <v>277</v>
      </c>
      <c r="K18" s="56"/>
    </row>
    <row r="19" spans="1:11" s="15" customFormat="1" ht="19.5" customHeight="1">
      <c r="A19" s="62"/>
      <c r="B19" s="12" t="s">
        <v>14</v>
      </c>
      <c r="C19" s="31">
        <f aca="true" t="shared" si="4" ref="C19:C25">+J19*0.36</f>
        <v>106.92</v>
      </c>
      <c r="D19" s="12" t="s">
        <v>14</v>
      </c>
      <c r="E19" s="29">
        <f aca="true" t="shared" si="5" ref="E19:E25">+J19*0.44</f>
        <v>130.68</v>
      </c>
      <c r="F19" s="12" t="s">
        <v>14</v>
      </c>
      <c r="G19" s="28">
        <f>+J19*0.54</f>
        <v>160.38000000000002</v>
      </c>
      <c r="H19" s="12" t="s">
        <v>14</v>
      </c>
      <c r="I19" s="25">
        <f t="shared" si="3"/>
        <v>178.2</v>
      </c>
      <c r="J19" s="35">
        <v>297</v>
      </c>
      <c r="K19" s="56"/>
    </row>
    <row r="20" spans="1:11" s="15" customFormat="1" ht="19.5" customHeight="1">
      <c r="A20" s="63"/>
      <c r="B20" s="12" t="s">
        <v>15</v>
      </c>
      <c r="C20" s="31">
        <f t="shared" si="4"/>
        <v>114.47999999999999</v>
      </c>
      <c r="D20" s="12" t="s">
        <v>15</v>
      </c>
      <c r="E20" s="29">
        <f t="shared" si="5"/>
        <v>139.92</v>
      </c>
      <c r="F20" s="12" t="s">
        <v>15</v>
      </c>
      <c r="G20" s="28">
        <f aca="true" t="shared" si="6" ref="G20:G26">+J20*0.54</f>
        <v>171.72</v>
      </c>
      <c r="H20" s="12" t="s">
        <v>15</v>
      </c>
      <c r="I20" s="25">
        <f t="shared" si="3"/>
        <v>190.79999999999998</v>
      </c>
      <c r="J20" s="36">
        <v>318</v>
      </c>
      <c r="K20" s="56"/>
    </row>
    <row r="21" spans="1:11" s="15" customFormat="1" ht="19.5" customHeight="1">
      <c r="A21" s="63"/>
      <c r="B21" s="12" t="s">
        <v>12</v>
      </c>
      <c r="C21" s="31">
        <f t="shared" si="4"/>
        <v>124.92</v>
      </c>
      <c r="D21" s="12" t="s">
        <v>12</v>
      </c>
      <c r="E21" s="29">
        <f t="shared" si="5"/>
        <v>152.68</v>
      </c>
      <c r="F21" s="12" t="s">
        <v>12</v>
      </c>
      <c r="G21" s="28">
        <f t="shared" si="6"/>
        <v>187.38000000000002</v>
      </c>
      <c r="H21" s="12" t="s">
        <v>12</v>
      </c>
      <c r="I21" s="25">
        <f t="shared" si="3"/>
        <v>208.2</v>
      </c>
      <c r="J21" s="36">
        <v>347</v>
      </c>
      <c r="K21" s="56"/>
    </row>
    <row r="22" spans="1:11" s="15" customFormat="1" ht="19.5" customHeight="1">
      <c r="A22" s="63"/>
      <c r="B22" s="12" t="s">
        <v>16</v>
      </c>
      <c r="C22" s="31">
        <f t="shared" si="4"/>
        <v>132.84</v>
      </c>
      <c r="D22" s="12" t="s">
        <v>16</v>
      </c>
      <c r="E22" s="29">
        <f t="shared" si="5"/>
        <v>162.36</v>
      </c>
      <c r="F22" s="12" t="s">
        <v>16</v>
      </c>
      <c r="G22" s="28">
        <f t="shared" si="6"/>
        <v>199.26000000000002</v>
      </c>
      <c r="H22" s="12" t="s">
        <v>16</v>
      </c>
      <c r="I22" s="25">
        <f t="shared" si="3"/>
        <v>221.4</v>
      </c>
      <c r="J22" s="36">
        <v>369</v>
      </c>
      <c r="K22" s="56"/>
    </row>
    <row r="23" spans="1:11" s="15" customFormat="1" ht="19.5" customHeight="1">
      <c r="A23" s="63"/>
      <c r="B23" s="12" t="s">
        <v>18</v>
      </c>
      <c r="C23" s="31">
        <f t="shared" si="4"/>
        <v>139.68</v>
      </c>
      <c r="D23" s="12" t="s">
        <v>18</v>
      </c>
      <c r="E23" s="29">
        <f t="shared" si="5"/>
        <v>170.72</v>
      </c>
      <c r="F23" s="12" t="s">
        <v>18</v>
      </c>
      <c r="G23" s="28">
        <f t="shared" si="6"/>
        <v>209.52</v>
      </c>
      <c r="H23" s="12" t="s">
        <v>18</v>
      </c>
      <c r="I23" s="25">
        <f t="shared" si="3"/>
        <v>232.79999999999998</v>
      </c>
      <c r="J23" s="36">
        <v>388</v>
      </c>
      <c r="K23" s="56"/>
    </row>
    <row r="24" spans="1:11" s="15" customFormat="1" ht="19.5" customHeight="1">
      <c r="A24" s="63"/>
      <c r="B24" s="12" t="s">
        <v>19</v>
      </c>
      <c r="C24" s="31">
        <f t="shared" si="4"/>
        <v>144.35999999999999</v>
      </c>
      <c r="D24" s="12" t="s">
        <v>19</v>
      </c>
      <c r="E24" s="29">
        <f t="shared" si="5"/>
        <v>176.44</v>
      </c>
      <c r="F24" s="12" t="s">
        <v>19</v>
      </c>
      <c r="G24" s="28">
        <f t="shared" si="6"/>
        <v>216.54000000000002</v>
      </c>
      <c r="H24" s="12" t="s">
        <v>19</v>
      </c>
      <c r="I24" s="25">
        <f t="shared" si="3"/>
        <v>240.6</v>
      </c>
      <c r="J24" s="36">
        <v>401</v>
      </c>
      <c r="K24" s="56"/>
    </row>
    <row r="25" spans="1:11" s="15" customFormat="1" ht="19.5" customHeight="1">
      <c r="A25" s="63"/>
      <c r="B25" s="12" t="s">
        <v>20</v>
      </c>
      <c r="C25" s="31">
        <f t="shared" si="4"/>
        <v>153.35999999999999</v>
      </c>
      <c r="D25" s="12" t="s">
        <v>20</v>
      </c>
      <c r="E25" s="29">
        <f t="shared" si="5"/>
        <v>187.44</v>
      </c>
      <c r="F25" s="12" t="s">
        <v>21</v>
      </c>
      <c r="G25" s="28">
        <f t="shared" si="6"/>
        <v>230.04000000000002</v>
      </c>
      <c r="H25" s="12" t="s">
        <v>21</v>
      </c>
      <c r="I25" s="25">
        <f t="shared" si="3"/>
        <v>255.6</v>
      </c>
      <c r="J25" s="36">
        <v>426</v>
      </c>
      <c r="K25" s="56"/>
    </row>
    <row r="26" spans="1:11" s="15" customFormat="1" ht="19.5" customHeight="1" thickBot="1">
      <c r="A26" s="64"/>
      <c r="B26" s="16"/>
      <c r="C26" s="19"/>
      <c r="D26" s="20"/>
      <c r="E26" s="17"/>
      <c r="F26" s="16" t="s">
        <v>22</v>
      </c>
      <c r="G26" s="66">
        <f t="shared" si="6"/>
        <v>246.78000000000003</v>
      </c>
      <c r="H26" s="16" t="s">
        <v>22</v>
      </c>
      <c r="I26" s="26">
        <f t="shared" si="3"/>
        <v>274.2</v>
      </c>
      <c r="J26" s="39">
        <v>457</v>
      </c>
      <c r="K26" s="56"/>
    </row>
  </sheetData>
  <sheetProtection/>
  <printOptions horizontalCentered="1"/>
  <pageMargins left="0.3937007874015748" right="0.3937007874015748" top="0.3937007874015748" bottom="0.3937007874015748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13" sqref="F13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FAP</dc:creator>
  <cp:keywords/>
  <dc:description/>
  <cp:lastModifiedBy>solitonicolas@gmail.com</cp:lastModifiedBy>
  <cp:lastPrinted>2016-04-27T13:17:25Z</cp:lastPrinted>
  <dcterms:created xsi:type="dcterms:W3CDTF">2006-06-01T22:42:02Z</dcterms:created>
  <dcterms:modified xsi:type="dcterms:W3CDTF">2017-01-26T14:35:57Z</dcterms:modified>
  <cp:category/>
  <cp:version/>
  <cp:contentType/>
  <cp:contentStatus/>
</cp:coreProperties>
</file>